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Estadeco\Otros\Economic04\Bol Industria\ANUAL\ANUAL 2019\"/>
    </mc:Choice>
  </mc:AlternateContent>
  <bookViews>
    <workbookView xWindow="0" yWindow="0" windowWidth="27375" windowHeight="10845"/>
  </bookViews>
  <sheets>
    <sheet name="cuadro 5" sheetId="3" r:id="rId1"/>
  </sheets>
  <calcPr calcId="152511"/>
</workbook>
</file>

<file path=xl/calcChain.xml><?xml version="1.0" encoding="utf-8"?>
<calcChain xmlns="http://schemas.openxmlformats.org/spreadsheetml/2006/main">
  <c r="B24" i="3" l="1"/>
  <c r="D17" i="3"/>
  <c r="C17" i="3"/>
  <c r="C26" i="3" s="1"/>
  <c r="B17" i="3"/>
  <c r="B26" i="3" s="1"/>
  <c r="D12" i="3"/>
  <c r="C12" i="3"/>
  <c r="C25" i="3"/>
  <c r="B12" i="3"/>
  <c r="B25" i="3" s="1"/>
  <c r="C29" i="3"/>
  <c r="D28" i="3"/>
  <c r="C28" i="3"/>
  <c r="C24" i="3"/>
  <c r="D23" i="3"/>
  <c r="C23" i="3"/>
  <c r="B23" i="3"/>
  <c r="D31" i="3"/>
  <c r="C31" i="3"/>
  <c r="D30" i="3"/>
  <c r="C30" i="3"/>
  <c r="D29" i="3"/>
  <c r="B29" i="3"/>
  <c r="B28" i="3"/>
  <c r="D24" i="3"/>
  <c r="D25" i="3"/>
  <c r="D26" i="3" l="1"/>
</calcChain>
</file>

<file path=xl/sharedStrings.xml><?xml version="1.0" encoding="utf-8"?>
<sst xmlns="http://schemas.openxmlformats.org/spreadsheetml/2006/main" count="39" uniqueCount="29">
  <si>
    <t xml:space="preserve"> </t>
  </si>
  <si>
    <t>Tomates frescos</t>
  </si>
  <si>
    <t xml:space="preserve"> Compra (en kilos)</t>
  </si>
  <si>
    <t>Concentrado de                           tomate (1)</t>
  </si>
  <si>
    <t>Año y trimestre</t>
  </si>
  <si>
    <t>Variación porcentual anual</t>
  </si>
  <si>
    <t xml:space="preserve">  UTILIZACIÓN PARA LA PRODUCCIÓN DE SUS DERIVADOS EN LA </t>
  </si>
  <si>
    <t xml:space="preserve">Cuadro 5.  COMPRA DE TOMATES FRESCOS Y CONCENTRADO Y SU </t>
  </si>
  <si>
    <t xml:space="preserve">    Primer trimestre</t>
  </si>
  <si>
    <t xml:space="preserve">    Segundo trimestre</t>
  </si>
  <si>
    <t xml:space="preserve">    Tercer trimestre</t>
  </si>
  <si>
    <t xml:space="preserve">    Cuarto trimestre</t>
  </si>
  <si>
    <t>Utilización de concentrado                                     (en kilos)</t>
  </si>
  <si>
    <t>2016-15</t>
  </si>
  <si>
    <t>2017-16</t>
  </si>
  <si>
    <t>2018-17</t>
  </si>
  <si>
    <t>REPÚBLICA: AÑOS 2015-17 Y 2018-19, SEGÚN TRIMESTRE</t>
  </si>
  <si>
    <t>2019 (P)</t>
  </si>
  <si>
    <t>2019-18</t>
  </si>
  <si>
    <t>Variación porcentual trimestral 2019-18</t>
  </si>
  <si>
    <t>..</t>
  </si>
  <si>
    <t xml:space="preserve">            en ese período.</t>
  </si>
  <si>
    <t>Fuente: Empresas productoras en la República.</t>
  </si>
  <si>
    <t>(P) Cifras preliminares.</t>
  </si>
  <si>
    <t>(1) Se refiere a concentrado de tomate importado.</t>
  </si>
  <si>
    <t>- Cantidad nula o cero.</t>
  </si>
  <si>
    <t>.. Dato no aplicable al grupo o categoría.</t>
  </si>
  <si>
    <t xml:space="preserve">            Debido al redondeo del computador, la suma o variación puede o no coincidir.</t>
  </si>
  <si>
    <t>NOTA: La compa de tomate fresco se realiza en los 2 primeros trimestres del año, ya que la cosecha se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</si>
</sst>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&quot;$&quot;#.00"/>
    <numFmt numFmtId="166" formatCode="#.00"/>
    <numFmt numFmtId="167" formatCode="%#.00"/>
    <numFmt numFmtId="168" formatCode="#."/>
    <numFmt numFmtId="169" formatCode="m\o\n\th\ d\,\ yyyy"/>
    <numFmt numFmtId="170" formatCode="_(* #,##0_);_(* \(#,##0\);_(* &quot;-&quot;??_);_(@_)"/>
    <numFmt numFmtId="171" formatCode="_ * #,##0_ ;_ * \-#,##0_ ;_ * &quot;-&quot;??_ ;_ @_ "/>
    <numFmt numFmtId="172" formatCode="_ * #,##0_ ;_ * \-#,##0_ ;_ * &quot;-&quot;_ ;_ @_ "/>
    <numFmt numFmtId="173" formatCode="_ * #,##0.0_ ;_ * \-#,##0.0_ ;_ * &quot;-&quot;_ ;_ @_ "/>
  </numFmts>
  <fonts count="12" x14ac:knownFonts="1">
    <font>
      <sz val="12"/>
      <name val="Courier"/>
    </font>
    <font>
      <sz val="10"/>
      <name val="Arial"/>
      <family val="2"/>
    </font>
    <font>
      <sz val="1"/>
      <color indexed="8"/>
      <name val="Courier"/>
    </font>
    <font>
      <b/>
      <sz val="1"/>
      <color indexed="8"/>
      <name val="Courie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name val="Courier"/>
    </font>
    <font>
      <sz val="10"/>
      <name val="Courie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" fontId="2" fillId="0" borderId="0">
      <protection locked="0"/>
    </xf>
    <xf numFmtId="165" fontId="2" fillId="0" borderId="0">
      <protection locked="0"/>
    </xf>
    <xf numFmtId="169" fontId="2" fillId="0" borderId="0">
      <protection locked="0"/>
    </xf>
    <xf numFmtId="166" fontId="2" fillId="0" borderId="0">
      <protection locked="0"/>
    </xf>
    <xf numFmtId="168" fontId="3" fillId="0" borderId="0">
      <protection locked="0"/>
    </xf>
    <xf numFmtId="168" fontId="3" fillId="0" borderId="0">
      <protection locked="0"/>
    </xf>
    <xf numFmtId="164" fontId="1" fillId="0" borderId="0" applyFont="0" applyFill="0" applyBorder="0" applyAlignment="0" applyProtection="0"/>
    <xf numFmtId="0" fontId="4" fillId="0" borderId="0"/>
    <xf numFmtId="167" fontId="2" fillId="0" borderId="0">
      <protection locked="0"/>
    </xf>
    <xf numFmtId="168" fontId="2" fillId="0" borderId="1">
      <protection locked="0"/>
    </xf>
  </cellStyleXfs>
  <cellXfs count="55">
    <xf numFmtId="0" fontId="0" fillId="0" borderId="0" xfId="0"/>
    <xf numFmtId="0" fontId="4" fillId="0" borderId="0" xfId="0" applyFont="1"/>
    <xf numFmtId="0" fontId="4" fillId="0" borderId="0" xfId="0" applyFont="1" applyAlignment="1" applyProtection="1">
      <alignment horizontal="left"/>
    </xf>
    <xf numFmtId="0" fontId="5" fillId="0" borderId="0" xfId="0" applyFont="1" applyFill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170" fontId="4" fillId="0" borderId="2" xfId="7" applyNumberFormat="1" applyFont="1" applyBorder="1"/>
    <xf numFmtId="0" fontId="4" fillId="0" borderId="0" xfId="0" applyFont="1" applyBorder="1"/>
    <xf numFmtId="0" fontId="5" fillId="0" borderId="0" xfId="0" applyFont="1" applyFill="1" applyAlignment="1">
      <alignment horizontal="center"/>
    </xf>
    <xf numFmtId="37" fontId="4" fillId="0" borderId="0" xfId="0" applyNumberFormat="1" applyFont="1" applyProtection="1"/>
    <xf numFmtId="171" fontId="4" fillId="0" borderId="3" xfId="0" applyNumberFormat="1" applyFont="1" applyBorder="1"/>
    <xf numFmtId="171" fontId="4" fillId="0" borderId="0" xfId="0" applyNumberFormat="1" applyFont="1"/>
    <xf numFmtId="171" fontId="4" fillId="0" borderId="2" xfId="0" applyNumberFormat="1" applyFont="1" applyBorder="1"/>
    <xf numFmtId="172" fontId="4" fillId="0" borderId="3" xfId="0" applyNumberFormat="1" applyFont="1" applyBorder="1" applyProtection="1"/>
    <xf numFmtId="173" fontId="4" fillId="0" borderId="3" xfId="7" applyNumberFormat="1" applyFont="1" applyBorder="1" applyAlignment="1">
      <alignment horizontal="right"/>
    </xf>
    <xf numFmtId="173" fontId="4" fillId="0" borderId="2" xfId="7" applyNumberFormat="1" applyFont="1" applyBorder="1" applyAlignment="1">
      <alignment horizontal="right"/>
    </xf>
    <xf numFmtId="170" fontId="7" fillId="0" borderId="2" xfId="7" applyNumberFormat="1" applyFont="1" applyFill="1" applyBorder="1"/>
    <xf numFmtId="0" fontId="10" fillId="0" borderId="0" xfId="0" applyFont="1" applyBorder="1"/>
    <xf numFmtId="0" fontId="10" fillId="0" borderId="0" xfId="0" applyFont="1"/>
    <xf numFmtId="0" fontId="1" fillId="0" borderId="0" xfId="0" applyFont="1" applyAlignment="1" applyProtection="1">
      <alignment horizontal="left"/>
    </xf>
    <xf numFmtId="0" fontId="1" fillId="0" borderId="4" xfId="0" applyFont="1" applyBorder="1" applyAlignment="1" applyProtection="1">
      <alignment horizontal="left"/>
    </xf>
    <xf numFmtId="173" fontId="4" fillId="0" borderId="5" xfId="7" applyNumberFormat="1" applyFont="1" applyBorder="1" applyAlignment="1">
      <alignment horizontal="right"/>
    </xf>
    <xf numFmtId="173" fontId="4" fillId="0" borderId="6" xfId="7" applyNumberFormat="1" applyFont="1" applyBorder="1" applyAlignment="1">
      <alignment horizontal="right"/>
    </xf>
    <xf numFmtId="0" fontId="5" fillId="0" borderId="0" xfId="0" applyFont="1" applyFill="1" applyBorder="1" applyAlignment="1"/>
    <xf numFmtId="0" fontId="4" fillId="0" borderId="0" xfId="0" applyFont="1" applyBorder="1" applyAlignment="1"/>
    <xf numFmtId="0" fontId="4" fillId="0" borderId="0" xfId="0" applyFont="1" applyAlignment="1"/>
    <xf numFmtId="0" fontId="4" fillId="0" borderId="0" xfId="8" applyFont="1" applyFill="1" applyAlignment="1"/>
    <xf numFmtId="0" fontId="4" fillId="0" borderId="0" xfId="8" applyFont="1" applyBorder="1" applyAlignment="1"/>
    <xf numFmtId="0" fontId="4" fillId="0" borderId="0" xfId="8" applyFont="1" applyAlignment="1"/>
    <xf numFmtId="49" fontId="1" fillId="0" borderId="0" xfId="0" applyNumberFormat="1" applyFont="1" applyAlignment="1"/>
    <xf numFmtId="0" fontId="6" fillId="0" borderId="0" xfId="0" applyFont="1" applyAlignment="1"/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11" fillId="0" borderId="0" xfId="0" applyFont="1" applyFill="1" applyAlignment="1">
      <alignment horizontal="left"/>
    </xf>
    <xf numFmtId="173" fontId="1" fillId="0" borderId="3" xfId="7" applyNumberFormat="1" applyFont="1" applyBorder="1" applyAlignment="1">
      <alignment horizontal="right"/>
    </xf>
    <xf numFmtId="173" fontId="1" fillId="0" borderId="5" xfId="7" applyNumberFormat="1" applyFont="1" applyBorder="1" applyAlignment="1">
      <alignment horizontal="right"/>
    </xf>
    <xf numFmtId="0" fontId="10" fillId="0" borderId="0" xfId="0" applyFont="1" applyFill="1"/>
    <xf numFmtId="171" fontId="4" fillId="0" borderId="3" xfId="0" applyNumberFormat="1" applyFont="1" applyFill="1" applyBorder="1"/>
    <xf numFmtId="172" fontId="4" fillId="0" borderId="3" xfId="0" applyNumberFormat="1" applyFont="1" applyFill="1" applyBorder="1" applyProtection="1"/>
    <xf numFmtId="0" fontId="1" fillId="0" borderId="0" xfId="0" applyFont="1" applyAlignment="1"/>
    <xf numFmtId="49" fontId="1" fillId="0" borderId="0" xfId="8" applyNumberFormat="1" applyFont="1" applyFill="1" applyBorder="1" applyAlignment="1"/>
    <xf numFmtId="0" fontId="7" fillId="0" borderId="7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/>
    </xf>
    <xf numFmtId="0" fontId="8" fillId="2" borderId="8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1">
    <cellStyle name="Comma" xfId="1"/>
    <cellStyle name="Currency" xfId="2"/>
    <cellStyle name="Date" xfId="3"/>
    <cellStyle name="Fixed" xfId="4"/>
    <cellStyle name="Heading1" xfId="5"/>
    <cellStyle name="Heading2" xfId="6"/>
    <cellStyle name="Millares" xfId="7" builtinId="3"/>
    <cellStyle name="Normal" xfId="0" builtinId="0"/>
    <cellStyle name="Normal 2" xfId="8"/>
    <cellStyle name="Percent" xfId="9"/>
    <cellStyle name="Total" xfId="10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3"/>
  <sheetViews>
    <sheetView tabSelected="1" workbookViewId="0">
      <pane ySplit="8" topLeftCell="A9" activePane="bottomLeft" state="frozen"/>
      <selection pane="bottomLeft" activeCell="A33" sqref="A33"/>
    </sheetView>
  </sheetViews>
  <sheetFormatPr baseColWidth="10" defaultColWidth="9.77734375" defaultRowHeight="12.75" x14ac:dyDescent="0.2"/>
  <cols>
    <col min="1" max="1" width="20" style="1" customWidth="1"/>
    <col min="2" max="2" width="16.109375" style="1" customWidth="1"/>
    <col min="3" max="3" width="16.33203125" style="1" customWidth="1"/>
    <col min="4" max="4" width="17.109375" style="1" customWidth="1"/>
    <col min="5" max="5" width="9.77734375" style="6"/>
    <col min="6" max="16384" width="9.77734375" style="1"/>
  </cols>
  <sheetData>
    <row r="1" spans="1:4" ht="15.95" customHeight="1" x14ac:dyDescent="0.2">
      <c r="A1" s="41" t="s">
        <v>7</v>
      </c>
      <c r="B1" s="41"/>
      <c r="C1" s="41"/>
      <c r="D1" s="41"/>
    </row>
    <row r="2" spans="1:4" ht="15.95" customHeight="1" x14ac:dyDescent="0.2">
      <c r="A2" s="41" t="s">
        <v>6</v>
      </c>
      <c r="B2" s="41"/>
      <c r="C2" s="41"/>
      <c r="D2" s="41"/>
    </row>
    <row r="3" spans="1:4" ht="15.95" customHeight="1" x14ac:dyDescent="0.2">
      <c r="A3" s="41" t="s">
        <v>16</v>
      </c>
      <c r="B3" s="41"/>
      <c r="C3" s="41"/>
      <c r="D3" s="41"/>
    </row>
    <row r="4" spans="1:4" ht="9.1999999999999993" customHeight="1" x14ac:dyDescent="0.2">
      <c r="B4" s="2" t="s">
        <v>0</v>
      </c>
      <c r="D4" s="3" t="s">
        <v>0</v>
      </c>
    </row>
    <row r="5" spans="1:4" ht="6.2" customHeight="1" x14ac:dyDescent="0.2">
      <c r="A5" s="42" t="s">
        <v>4</v>
      </c>
      <c r="B5" s="45" t="s">
        <v>2</v>
      </c>
      <c r="C5" s="46"/>
      <c r="D5" s="52" t="s">
        <v>12</v>
      </c>
    </row>
    <row r="6" spans="1:4" ht="15" customHeight="1" x14ac:dyDescent="0.2">
      <c r="A6" s="43"/>
      <c r="B6" s="47"/>
      <c r="C6" s="48"/>
      <c r="D6" s="53"/>
    </row>
    <row r="7" spans="1:4" ht="15" customHeight="1" x14ac:dyDescent="0.2">
      <c r="A7" s="43"/>
      <c r="B7" s="49" t="s">
        <v>1</v>
      </c>
      <c r="C7" s="49" t="s">
        <v>3</v>
      </c>
      <c r="D7" s="53"/>
    </row>
    <row r="8" spans="1:4" ht="22.5" customHeight="1" x14ac:dyDescent="0.2">
      <c r="A8" s="44"/>
      <c r="B8" s="50"/>
      <c r="C8" s="51"/>
      <c r="D8" s="54"/>
    </row>
    <row r="9" spans="1:4" ht="24.2" customHeight="1" x14ac:dyDescent="0.2">
      <c r="A9" s="4">
        <v>2015</v>
      </c>
      <c r="B9" s="5">
        <v>6288695</v>
      </c>
      <c r="C9" s="5">
        <v>2910378</v>
      </c>
      <c r="D9" s="5">
        <v>4350827</v>
      </c>
    </row>
    <row r="10" spans="1:4" ht="21.95" customHeight="1" x14ac:dyDescent="0.2">
      <c r="A10" s="4">
        <v>2016</v>
      </c>
      <c r="B10" s="5">
        <v>2914575</v>
      </c>
      <c r="C10" s="5">
        <v>4496570</v>
      </c>
      <c r="D10" s="5">
        <v>4493929</v>
      </c>
    </row>
    <row r="11" spans="1:4" ht="21.95" customHeight="1" x14ac:dyDescent="0.2">
      <c r="A11" s="4">
        <v>2017</v>
      </c>
      <c r="B11" s="5">
        <v>6885682</v>
      </c>
      <c r="C11" s="5">
        <v>3454113</v>
      </c>
      <c r="D11" s="5">
        <v>4258056</v>
      </c>
    </row>
    <row r="12" spans="1:4" ht="21.95" customHeight="1" x14ac:dyDescent="0.2">
      <c r="A12" s="31">
        <v>2018</v>
      </c>
      <c r="B12" s="15">
        <f>SUM(B13:B16)</f>
        <v>5731850</v>
      </c>
      <c r="C12" s="15">
        <f>SUM(C13:C16)</f>
        <v>3346748</v>
      </c>
      <c r="D12" s="15">
        <f>SUM(D13:D16)</f>
        <v>4477741</v>
      </c>
    </row>
    <row r="13" spans="1:4" ht="21.95" customHeight="1" x14ac:dyDescent="0.2">
      <c r="A13" s="30" t="s">
        <v>8</v>
      </c>
      <c r="B13" s="9">
        <v>3505400</v>
      </c>
      <c r="C13" s="10">
        <v>701020</v>
      </c>
      <c r="D13" s="11">
        <v>1190008</v>
      </c>
    </row>
    <row r="14" spans="1:4" ht="21.95" customHeight="1" x14ac:dyDescent="0.2">
      <c r="A14" s="18" t="s">
        <v>9</v>
      </c>
      <c r="B14" s="36">
        <v>2226450</v>
      </c>
      <c r="C14" s="12">
        <v>498106</v>
      </c>
      <c r="D14" s="11">
        <v>1045296</v>
      </c>
    </row>
    <row r="15" spans="1:4" ht="21.95" customHeight="1" x14ac:dyDescent="0.2">
      <c r="A15" s="18" t="s">
        <v>10</v>
      </c>
      <c r="B15" s="37">
        <v>0</v>
      </c>
      <c r="C15" s="10">
        <v>977748</v>
      </c>
      <c r="D15" s="11">
        <v>1284688</v>
      </c>
    </row>
    <row r="16" spans="1:4" ht="21.95" customHeight="1" x14ac:dyDescent="0.2">
      <c r="A16" s="18" t="s">
        <v>11</v>
      </c>
      <c r="B16" s="37">
        <v>0</v>
      </c>
      <c r="C16" s="10">
        <v>1169874</v>
      </c>
      <c r="D16" s="11">
        <v>957749</v>
      </c>
    </row>
    <row r="17" spans="1:10" ht="21.95" customHeight="1" x14ac:dyDescent="0.2">
      <c r="A17" s="31" t="s">
        <v>17</v>
      </c>
      <c r="B17" s="15">
        <f>SUM(B18:B21)</f>
        <v>6362300</v>
      </c>
      <c r="C17" s="15">
        <f>SUM(C18:C21)</f>
        <v>3815078</v>
      </c>
      <c r="D17" s="15">
        <f>SUM(D18:D21)</f>
        <v>3816318</v>
      </c>
    </row>
    <row r="18" spans="1:10" s="17" customFormat="1" ht="21.95" customHeight="1" x14ac:dyDescent="0.2">
      <c r="A18" s="30" t="s">
        <v>8</v>
      </c>
      <c r="B18" s="36">
        <v>3679260</v>
      </c>
      <c r="C18" s="10">
        <v>1199844</v>
      </c>
      <c r="D18" s="11">
        <v>1062970</v>
      </c>
      <c r="E18" s="16"/>
    </row>
    <row r="19" spans="1:10" s="17" customFormat="1" ht="21.95" customHeight="1" x14ac:dyDescent="0.2">
      <c r="A19" s="18" t="s">
        <v>9</v>
      </c>
      <c r="B19" s="36">
        <v>2683040</v>
      </c>
      <c r="C19" s="12">
        <v>0</v>
      </c>
      <c r="D19" s="11">
        <v>723680</v>
      </c>
      <c r="E19" s="16"/>
      <c r="G19" s="35"/>
      <c r="H19" s="35"/>
      <c r="I19" s="35"/>
      <c r="J19" s="35"/>
    </row>
    <row r="20" spans="1:10" s="17" customFormat="1" ht="21.95" customHeight="1" x14ac:dyDescent="0.2">
      <c r="A20" s="18" t="s">
        <v>10</v>
      </c>
      <c r="B20" s="37">
        <v>0</v>
      </c>
      <c r="C20" s="10">
        <v>869260</v>
      </c>
      <c r="D20" s="11">
        <v>986491</v>
      </c>
      <c r="E20" s="16"/>
      <c r="F20" s="35"/>
      <c r="G20" s="35"/>
      <c r="H20" s="35"/>
      <c r="I20" s="35"/>
      <c r="J20" s="35"/>
    </row>
    <row r="21" spans="1:10" s="17" customFormat="1" ht="21.95" customHeight="1" x14ac:dyDescent="0.2">
      <c r="A21" s="18" t="s">
        <v>11</v>
      </c>
      <c r="B21" s="37">
        <v>0</v>
      </c>
      <c r="C21" s="10">
        <v>1745974</v>
      </c>
      <c r="D21" s="11">
        <v>1043177</v>
      </c>
      <c r="G21" s="35"/>
      <c r="H21" s="35"/>
      <c r="I21" s="35"/>
      <c r="J21" s="35"/>
    </row>
    <row r="22" spans="1:10" s="17" customFormat="1" ht="22.5" customHeight="1" x14ac:dyDescent="0.15">
      <c r="A22" s="40" t="s">
        <v>5</v>
      </c>
      <c r="B22" s="40"/>
      <c r="C22" s="40"/>
      <c r="D22" s="40"/>
      <c r="E22" s="16"/>
    </row>
    <row r="23" spans="1:10" s="17" customFormat="1" ht="20.100000000000001" customHeight="1" x14ac:dyDescent="0.2">
      <c r="A23" s="32" t="s">
        <v>13</v>
      </c>
      <c r="B23" s="13">
        <f t="shared" ref="B23:D25" si="0">((B10/B9)-1)*100</f>
        <v>-53.653738971281008</v>
      </c>
      <c r="C23" s="13">
        <f t="shared" si="0"/>
        <v>54.501236609127758</v>
      </c>
      <c r="D23" s="14">
        <f t="shared" si="0"/>
        <v>3.289075846959677</v>
      </c>
      <c r="E23" s="16"/>
    </row>
    <row r="24" spans="1:10" s="17" customFormat="1" ht="20.100000000000001" customHeight="1" x14ac:dyDescent="0.2">
      <c r="A24" s="32" t="s">
        <v>14</v>
      </c>
      <c r="B24" s="13">
        <f>((B11/B10)-1)*100</f>
        <v>136.24995067891544</v>
      </c>
      <c r="C24" s="13">
        <f t="shared" si="0"/>
        <v>-23.183382000057819</v>
      </c>
      <c r="D24" s="14">
        <f t="shared" si="0"/>
        <v>-5.2487033061714978</v>
      </c>
      <c r="E24" s="16"/>
    </row>
    <row r="25" spans="1:10" s="17" customFormat="1" ht="20.100000000000001" customHeight="1" x14ac:dyDescent="0.2">
      <c r="A25" s="32" t="s">
        <v>15</v>
      </c>
      <c r="B25" s="13">
        <f t="shared" si="0"/>
        <v>-16.756974835608151</v>
      </c>
      <c r="C25" s="13">
        <f t="shared" si="0"/>
        <v>-3.1083233235276286</v>
      </c>
      <c r="D25" s="14">
        <f t="shared" si="0"/>
        <v>5.1592792579524538</v>
      </c>
      <c r="E25" s="16"/>
    </row>
    <row r="26" spans="1:10" s="17" customFormat="1" ht="20.100000000000001" customHeight="1" x14ac:dyDescent="0.2">
      <c r="A26" s="32" t="s">
        <v>18</v>
      </c>
      <c r="B26" s="13">
        <f>((B17/B12)-1)*100</f>
        <v>10.999066618979914</v>
      </c>
      <c r="C26" s="13">
        <f>((C17/C12)-1)*100</f>
        <v>13.993584219666367</v>
      </c>
      <c r="D26" s="14">
        <f>((D17/D12)-1)*100</f>
        <v>-14.771354573656669</v>
      </c>
      <c r="E26" s="16"/>
    </row>
    <row r="27" spans="1:10" s="17" customFormat="1" ht="22.5" customHeight="1" x14ac:dyDescent="0.15">
      <c r="A27" s="40" t="s">
        <v>19</v>
      </c>
      <c r="B27" s="40"/>
      <c r="C27" s="40"/>
      <c r="D27" s="40"/>
      <c r="E27" s="16"/>
    </row>
    <row r="28" spans="1:10" s="17" customFormat="1" ht="20.100000000000001" customHeight="1" x14ac:dyDescent="0.2">
      <c r="A28" s="18" t="s">
        <v>8</v>
      </c>
      <c r="B28" s="13">
        <f t="shared" ref="B28:D29" si="1">((B18/B13)-1)*100</f>
        <v>4.9597763450676124</v>
      </c>
      <c r="C28" s="13">
        <f t="shared" si="1"/>
        <v>71.156885680865017</v>
      </c>
      <c r="D28" s="14">
        <f t="shared" si="1"/>
        <v>-10.675390417543406</v>
      </c>
      <c r="E28" s="16"/>
    </row>
    <row r="29" spans="1:10" s="17" customFormat="1" ht="20.100000000000001" customHeight="1" x14ac:dyDescent="0.2">
      <c r="A29" s="18" t="s">
        <v>9</v>
      </c>
      <c r="B29" s="13">
        <f t="shared" si="1"/>
        <v>20.507534415773996</v>
      </c>
      <c r="C29" s="13">
        <f>((C19/C14)-1)*100</f>
        <v>-100</v>
      </c>
      <c r="D29" s="14">
        <f t="shared" si="1"/>
        <v>-30.767935589536364</v>
      </c>
      <c r="E29" s="16"/>
    </row>
    <row r="30" spans="1:10" s="17" customFormat="1" ht="20.100000000000001" customHeight="1" x14ac:dyDescent="0.2">
      <c r="A30" s="18" t="s">
        <v>10</v>
      </c>
      <c r="B30" s="33" t="s">
        <v>20</v>
      </c>
      <c r="C30" s="13">
        <f>((C20/C15)-1)*100</f>
        <v>-11.095701550910864</v>
      </c>
      <c r="D30" s="14">
        <f>((D20/D15)-1)*100</f>
        <v>-23.211628037313336</v>
      </c>
      <c r="E30" s="16"/>
    </row>
    <row r="31" spans="1:10" s="17" customFormat="1" ht="20.100000000000001" customHeight="1" x14ac:dyDescent="0.2">
      <c r="A31" s="19" t="s">
        <v>11</v>
      </c>
      <c r="B31" s="34" t="s">
        <v>20</v>
      </c>
      <c r="C31" s="20">
        <f>((C21/C16)-1)*100</f>
        <v>49.244619506032272</v>
      </c>
      <c r="D31" s="21">
        <f>((D21/D16)-1)*100</f>
        <v>8.9196647555883644</v>
      </c>
      <c r="E31" s="16"/>
    </row>
    <row r="32" spans="1:10" s="24" customFormat="1" ht="23.25" customHeight="1" x14ac:dyDescent="0.2">
      <c r="A32" s="22" t="s">
        <v>28</v>
      </c>
      <c r="B32" s="22"/>
      <c r="C32" s="22"/>
      <c r="D32" s="22"/>
      <c r="E32" s="23"/>
    </row>
    <row r="33" spans="1:55" s="24" customFormat="1" ht="12.75" customHeight="1" x14ac:dyDescent="0.2">
      <c r="A33" s="22" t="s">
        <v>21</v>
      </c>
      <c r="B33" s="22"/>
      <c r="C33" s="22"/>
      <c r="D33" s="22"/>
      <c r="E33" s="23"/>
    </row>
    <row r="34" spans="1:55" s="24" customFormat="1" ht="12.75" customHeight="1" x14ac:dyDescent="0.2">
      <c r="A34" s="22" t="s">
        <v>27</v>
      </c>
      <c r="B34" s="22"/>
      <c r="C34" s="22"/>
      <c r="D34" s="22"/>
      <c r="E34" s="23"/>
    </row>
    <row r="35" spans="1:55" s="27" customFormat="1" ht="14.1" customHeight="1" x14ac:dyDescent="0.2">
      <c r="A35" s="38" t="s">
        <v>24</v>
      </c>
      <c r="B35" s="25"/>
      <c r="C35" s="25"/>
      <c r="D35" s="25"/>
      <c r="E35" s="26"/>
    </row>
    <row r="36" spans="1:55" s="27" customFormat="1" ht="14.1" customHeight="1" x14ac:dyDescent="0.2">
      <c r="A36" s="38" t="s">
        <v>26</v>
      </c>
      <c r="B36" s="25"/>
      <c r="C36" s="25"/>
      <c r="D36" s="25"/>
      <c r="E36" s="26"/>
    </row>
    <row r="37" spans="1:55" s="27" customFormat="1" ht="14.1" customHeight="1" x14ac:dyDescent="0.2">
      <c r="A37" s="28" t="s">
        <v>25</v>
      </c>
      <c r="B37" s="25"/>
      <c r="C37" s="25"/>
      <c r="D37" s="25"/>
      <c r="E37" s="26"/>
    </row>
    <row r="38" spans="1:55" s="29" customFormat="1" ht="14.1" customHeight="1" x14ac:dyDescent="0.2">
      <c r="A38" s="39" t="s">
        <v>23</v>
      </c>
      <c r="B38" s="24"/>
      <c r="C38" s="24"/>
      <c r="D38" s="24"/>
      <c r="E38" s="23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</row>
    <row r="39" spans="1:55" s="24" customFormat="1" ht="14.1" customHeight="1" x14ac:dyDescent="0.2">
      <c r="A39" s="38" t="s">
        <v>22</v>
      </c>
      <c r="E39" s="23"/>
    </row>
    <row r="40" spans="1:55" x14ac:dyDescent="0.2">
      <c r="C40" s="7"/>
      <c r="D40" s="7"/>
    </row>
    <row r="41" spans="1:55" x14ac:dyDescent="0.2">
      <c r="B41" s="7"/>
      <c r="C41" s="7"/>
      <c r="D41" s="7"/>
    </row>
    <row r="42" spans="1:55" x14ac:dyDescent="0.2">
      <c r="B42" s="7"/>
      <c r="C42" s="7"/>
      <c r="D42" s="7"/>
    </row>
    <row r="44" spans="1:55" x14ac:dyDescent="0.2">
      <c r="B44" s="8"/>
      <c r="C44" s="8"/>
      <c r="D44" s="8"/>
    </row>
    <row r="45" spans="1:55" x14ac:dyDescent="0.2">
      <c r="B45" s="8"/>
      <c r="C45" s="8"/>
      <c r="D45" s="8"/>
    </row>
    <row r="46" spans="1:55" x14ac:dyDescent="0.2">
      <c r="B46" s="8"/>
      <c r="C46" s="8"/>
      <c r="D46" s="8"/>
    </row>
    <row r="47" spans="1:55" x14ac:dyDescent="0.2">
      <c r="B47" s="8"/>
      <c r="C47" s="8"/>
      <c r="D47" s="8"/>
    </row>
    <row r="48" spans="1:55" x14ac:dyDescent="0.2">
      <c r="B48" s="8"/>
      <c r="C48" s="8"/>
      <c r="D48" s="8"/>
    </row>
    <row r="49" spans="2:4" x14ac:dyDescent="0.2">
      <c r="B49" s="8"/>
      <c r="C49" s="8"/>
      <c r="D49" s="8"/>
    </row>
    <row r="50" spans="2:4" x14ac:dyDescent="0.2">
      <c r="B50" s="8"/>
      <c r="C50" s="8"/>
      <c r="D50" s="8"/>
    </row>
    <row r="51" spans="2:4" x14ac:dyDescent="0.2">
      <c r="B51" s="8"/>
      <c r="C51" s="8"/>
      <c r="D51" s="8"/>
    </row>
    <row r="52" spans="2:4" x14ac:dyDescent="0.2">
      <c r="B52" s="8"/>
      <c r="C52" s="8"/>
      <c r="D52" s="8"/>
    </row>
    <row r="53" spans="2:4" x14ac:dyDescent="0.2">
      <c r="B53" s="8"/>
      <c r="C53" s="8"/>
      <c r="D53" s="8"/>
    </row>
  </sheetData>
  <mergeCells count="10">
    <mergeCell ref="A22:D22"/>
    <mergeCell ref="A27:D27"/>
    <mergeCell ref="A1:D1"/>
    <mergeCell ref="A2:D2"/>
    <mergeCell ref="A3:D3"/>
    <mergeCell ref="A5:A8"/>
    <mergeCell ref="B5:C6"/>
    <mergeCell ref="B7:B8"/>
    <mergeCell ref="C7:C8"/>
    <mergeCell ref="D5:D8"/>
  </mergeCells>
  <pageMargins left="0.74803149606299213" right="0.74803149606299213" top="0.98425196850393704" bottom="0.98425196850393704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5</vt:lpstr>
    </vt:vector>
  </TitlesOfParts>
  <Company>CONTRALORIA GENERAL DE LA REP.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REP.</dc:creator>
  <cp:lastModifiedBy>KEYRA CASTILLO</cp:lastModifiedBy>
  <cp:lastPrinted>2020-10-05T19:47:58Z</cp:lastPrinted>
  <dcterms:created xsi:type="dcterms:W3CDTF">1997-10-24T14:27:17Z</dcterms:created>
  <dcterms:modified xsi:type="dcterms:W3CDTF">2020-10-05T19:48:05Z</dcterms:modified>
</cp:coreProperties>
</file>